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a Tigrinho\Desktop\Extensão\"/>
    </mc:Choice>
  </mc:AlternateContent>
  <xr:revisionPtr revIDLastSave="0" documentId="8_{3FFBEF40-8C5C-4643-9C08-714FA2922024}" xr6:coauthVersionLast="47" xr6:coauthVersionMax="47" xr10:uidLastSave="{00000000-0000-0000-0000-000000000000}"/>
  <workbookProtection workbookAlgorithmName="SHA-512" workbookHashValue="FFYiiKSbCVPj9WFMblBcPjT4aP5mhuybLZwW4MpaB0/SVRb/eXDEPnhpX5PE5Uiz2M0Qjl7EO0NkSvOzWnXXqA==" workbookSaltValue="3LlsOFFZ9C8VczIIibiDyA==" workbookSpinCount="100000" lockStructure="1"/>
  <bookViews>
    <workbookView xWindow="-120" yWindow="-120" windowWidth="20730" windowHeight="11160" tabRatio="899" xr2:uid="{00000000-000D-0000-FFFF-FFFF00000000}"/>
  </bookViews>
  <sheets>
    <sheet name="Extensão UTP" sheetId="9" r:id="rId1"/>
  </sheets>
  <definedNames>
    <definedName name="_xlnm.Print_Area" localSheetId="0">'Extensão UTP'!$A$1:$H$53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9" l="1"/>
  <c r="G28" i="9"/>
  <c r="G29" i="9"/>
  <c r="G30" i="9"/>
  <c r="G31" i="9"/>
  <c r="G32" i="9"/>
  <c r="D21" i="9" l="1"/>
  <c r="D23" i="9"/>
  <c r="D22" i="9" l="1"/>
  <c r="D25" i="9" s="1"/>
  <c r="G51" i="9"/>
  <c r="G50" i="9"/>
  <c r="G49" i="9"/>
  <c r="G44" i="9"/>
  <c r="G43" i="9"/>
  <c r="G42" i="9"/>
  <c r="G41" i="9"/>
  <c r="G40" i="9"/>
  <c r="G39" i="9"/>
  <c r="G38" i="9"/>
  <c r="G37" i="9"/>
  <c r="G36" i="9"/>
  <c r="G35" i="9"/>
  <c r="G34" i="9"/>
  <c r="G33" i="9"/>
  <c r="G46" i="9" l="1"/>
  <c r="G52" i="9"/>
  <c r="H17" i="9" s="1"/>
  <c r="H20" i="9" l="1"/>
  <c r="H16" i="9"/>
  <c r="H18" i="9" s="1"/>
  <c r="H50" i="9" l="1"/>
  <c r="H44" i="9"/>
  <c r="H40" i="9"/>
  <c r="H36" i="9"/>
  <c r="H29" i="9"/>
  <c r="H19" i="9"/>
  <c r="H21" i="9" s="1"/>
  <c r="H31" i="9"/>
  <c r="H33" i="9"/>
  <c r="H30" i="9"/>
  <c r="H52" i="9"/>
  <c r="H49" i="9"/>
  <c r="H43" i="9"/>
  <c r="H39" i="9"/>
  <c r="H35" i="9"/>
  <c r="H32" i="9"/>
  <c r="H28" i="9"/>
  <c r="H51" i="9"/>
  <c r="H46" i="9"/>
  <c r="H42" i="9"/>
  <c r="H38" i="9"/>
  <c r="H34" i="9"/>
  <c r="H45" i="9"/>
  <c r="H41" i="9"/>
  <c r="H37" i="9"/>
  <c r="G20" i="9"/>
  <c r="G21" i="9" l="1"/>
  <c r="G17" i="9"/>
</calcChain>
</file>

<file path=xl/sharedStrings.xml><?xml version="1.0" encoding="utf-8"?>
<sst xmlns="http://schemas.openxmlformats.org/spreadsheetml/2006/main" count="57" uniqueCount="43">
  <si>
    <t>Quant.</t>
  </si>
  <si>
    <t>Valor Unit.</t>
  </si>
  <si>
    <t>Valor Total</t>
  </si>
  <si>
    <t>Participação</t>
  </si>
  <si>
    <t>Resumo</t>
  </si>
  <si>
    <t>Patrocínio/Apoio</t>
  </si>
  <si>
    <t>Custo</t>
  </si>
  <si>
    <t>Parâmetros</t>
  </si>
  <si>
    <t>Nº mínimo de participantes</t>
  </si>
  <si>
    <t>Tipo de Atividade</t>
  </si>
  <si>
    <t>Início da Inscrição</t>
  </si>
  <si>
    <t>Início da Atividade</t>
  </si>
  <si>
    <t>Final da Atividade</t>
  </si>
  <si>
    <t>Hospedagem</t>
  </si>
  <si>
    <t>Material Didático</t>
  </si>
  <si>
    <t xml:space="preserve"> </t>
  </si>
  <si>
    <t>Final da Inscrição</t>
  </si>
  <si>
    <t>Divulgação</t>
  </si>
  <si>
    <t>Alimentação</t>
  </si>
  <si>
    <t>Valor da inscrição/parcela</t>
  </si>
  <si>
    <t>Inscrição / nº de parcelas</t>
  </si>
  <si>
    <t>Publicidade</t>
  </si>
  <si>
    <t xml:space="preserve">Deslocamento </t>
  </si>
  <si>
    <t>Nome e telefone do responsável</t>
  </si>
  <si>
    <t>Alterar com outros custos se necessário</t>
  </si>
  <si>
    <t>empresa x</t>
  </si>
  <si>
    <t>EXTENSÃO TUIUTI</t>
  </si>
  <si>
    <t>Custos</t>
  </si>
  <si>
    <t>TOTAL DOS CUSTOS</t>
  </si>
  <si>
    <t>Rateio Despesas Fixas</t>
  </si>
  <si>
    <t>Arrecadação Líquida</t>
  </si>
  <si>
    <t>Arrecadação BRUTA</t>
  </si>
  <si>
    <t>Impostos s/Faturamento (ISS, PIS, COFINS)</t>
  </si>
  <si>
    <t>Resultado Líquido</t>
  </si>
  <si>
    <t>Bolsas funcionário (50%)</t>
  </si>
  <si>
    <t>Outros</t>
  </si>
  <si>
    <t>TOTAL DOS PATROCÍNIOS</t>
  </si>
  <si>
    <t>Arrecadação + Patrocínio</t>
  </si>
  <si>
    <t>Patrocínio</t>
  </si>
  <si>
    <t>Bolsas aluno/ex-aluno (15%)</t>
  </si>
  <si>
    <t>Professor Responsavel</t>
  </si>
  <si>
    <t>NOME DA ATIVIDADE</t>
  </si>
  <si>
    <t>OBS.: Propostas de Extensão com qualquer valor de arrecadação deverão ESTAR acompanhadas da planilha de viabilidade financeira, desenvolvida em conjunto com a Coordenadoria de Extensão; as atividades de Extensão Universitária COM arrecadação devem ser todas autofinanciáveis.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</si>
</sst>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b/>
      <sz val="16"/>
      <color theme="6" tint="-0.499984740745262"/>
      <name val="Trebuchet MS"/>
      <family val="2"/>
    </font>
    <font>
      <b/>
      <sz val="10"/>
      <color theme="0"/>
      <name val="Trebuchet MS"/>
      <family val="2"/>
    </font>
    <font>
      <b/>
      <sz val="11"/>
      <color theme="0"/>
      <name val="Trebuchet MS"/>
      <family val="2"/>
    </font>
    <font>
      <sz val="8"/>
      <color rgb="FF000000"/>
      <name val="Segoe UI"/>
      <family val="2"/>
    </font>
    <font>
      <b/>
      <sz val="10"/>
      <color rgb="FF00B050"/>
      <name val="Trebuchet MS"/>
      <family val="2"/>
    </font>
    <font>
      <sz val="10"/>
      <color theme="6" tint="-0.499984740745262"/>
      <name val="Trebuchet MS"/>
      <family val="2"/>
    </font>
    <font>
      <b/>
      <sz val="11"/>
      <color rgb="FF00B050"/>
      <name val="Trebuchet MS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theme="6" tint="-0.499984740745262"/>
      </left>
      <right/>
      <top style="double">
        <color theme="6" tint="-0.499984740745262"/>
      </top>
      <bottom style="double">
        <color theme="6" tint="-0.499984740745262"/>
      </bottom>
      <diagonal/>
    </border>
    <border>
      <left/>
      <right/>
      <top style="double">
        <color theme="6" tint="-0.499984740745262"/>
      </top>
      <bottom style="double">
        <color theme="6" tint="-0.499984740745262"/>
      </bottom>
      <diagonal/>
    </border>
    <border>
      <left/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/>
    <xf numFmtId="0" fontId="3" fillId="0" borderId="0" xfId="0" applyFont="1" applyProtection="1">
      <protection locked="0"/>
    </xf>
    <xf numFmtId="164" fontId="4" fillId="0" borderId="1" xfId="0" applyNumberFormat="1" applyFont="1" applyBorder="1"/>
    <xf numFmtId="0" fontId="3" fillId="0" borderId="24" xfId="0" applyFont="1" applyBorder="1"/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7" fillId="2" borderId="0" xfId="0" applyFont="1" applyFill="1"/>
    <xf numFmtId="0" fontId="4" fillId="0" borderId="0" xfId="0" applyFont="1"/>
    <xf numFmtId="164" fontId="4" fillId="0" borderId="0" xfId="0" applyNumberFormat="1" applyFont="1"/>
    <xf numFmtId="10" fontId="4" fillId="0" borderId="0" xfId="2" applyNumberFormat="1" applyFont="1" applyFill="1" applyBorder="1" applyAlignment="1" applyProtection="1">
      <alignment horizontal="right"/>
    </xf>
    <xf numFmtId="165" fontId="7" fillId="2" borderId="0" xfId="1" applyNumberFormat="1" applyFont="1" applyFill="1"/>
    <xf numFmtId="0" fontId="3" fillId="0" borderId="12" xfId="0" applyFont="1" applyBorder="1"/>
    <xf numFmtId="0" fontId="4" fillId="0" borderId="1" xfId="0" applyFont="1" applyBorder="1"/>
    <xf numFmtId="164" fontId="4" fillId="3" borderId="10" xfId="0" applyNumberFormat="1" applyFont="1" applyFill="1" applyBorder="1"/>
    <xf numFmtId="0" fontId="4" fillId="5" borderId="28" xfId="0" applyFont="1" applyFill="1" applyBorder="1"/>
    <xf numFmtId="0" fontId="4" fillId="4" borderId="11" xfId="0" applyFont="1" applyFill="1" applyBorder="1"/>
    <xf numFmtId="0" fontId="4" fillId="3" borderId="10" xfId="0" applyFont="1" applyFill="1" applyBorder="1"/>
    <xf numFmtId="164" fontId="4" fillId="5" borderId="28" xfId="0" applyNumberFormat="1" applyFont="1" applyFill="1" applyBorder="1"/>
    <xf numFmtId="164" fontId="3" fillId="0" borderId="1" xfId="2" applyFont="1" applyBorder="1" applyProtection="1"/>
    <xf numFmtId="10" fontId="3" fillId="0" borderId="10" xfId="0" applyNumberFormat="1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33" xfId="0" applyFont="1" applyBorder="1"/>
    <xf numFmtId="0" fontId="4" fillId="0" borderId="15" xfId="0" applyFont="1" applyBorder="1" applyAlignment="1" applyProtection="1">
      <alignment horizontal="center"/>
      <protection locked="0"/>
    </xf>
    <xf numFmtId="164" fontId="4" fillId="0" borderId="13" xfId="2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/>
    <xf numFmtId="164" fontId="3" fillId="0" borderId="4" xfId="2" applyFont="1" applyBorder="1" applyProtection="1"/>
    <xf numFmtId="164" fontId="3" fillId="0" borderId="9" xfId="2" applyFont="1" applyBorder="1" applyProtection="1"/>
    <xf numFmtId="164" fontId="7" fillId="2" borderId="0" xfId="2" applyFont="1" applyFill="1"/>
    <xf numFmtId="164" fontId="3" fillId="0" borderId="10" xfId="2" applyFont="1" applyBorder="1"/>
    <xf numFmtId="164" fontId="3" fillId="0" borderId="1" xfId="2" applyFont="1" applyBorder="1"/>
    <xf numFmtId="164" fontId="3" fillId="0" borderId="9" xfId="2" applyFont="1" applyBorder="1"/>
    <xf numFmtId="165" fontId="4" fillId="5" borderId="28" xfId="1" applyNumberFormat="1" applyFont="1" applyFill="1" applyBorder="1" applyProtection="1"/>
    <xf numFmtId="165" fontId="4" fillId="3" borderId="10" xfId="1" applyNumberFormat="1" applyFont="1" applyFill="1" applyBorder="1" applyAlignment="1" applyProtection="1">
      <alignment horizontal="right"/>
    </xf>
    <xf numFmtId="165" fontId="4" fillId="0" borderId="1" xfId="1" applyNumberFormat="1" applyFont="1" applyFill="1" applyBorder="1" applyAlignment="1" applyProtection="1">
      <alignment horizontal="right"/>
    </xf>
    <xf numFmtId="165" fontId="4" fillId="0" borderId="6" xfId="1" applyNumberFormat="1" applyFont="1" applyFill="1" applyBorder="1" applyProtection="1"/>
    <xf numFmtId="165" fontId="4" fillId="0" borderId="3" xfId="1" applyNumberFormat="1" applyFont="1" applyFill="1" applyBorder="1" applyProtection="1"/>
    <xf numFmtId="165" fontId="4" fillId="0" borderId="5" xfId="1" applyNumberFormat="1" applyFont="1" applyFill="1" applyBorder="1" applyProtection="1"/>
    <xf numFmtId="0" fontId="4" fillId="4" borderId="34" xfId="0" applyFont="1" applyFill="1" applyBorder="1"/>
    <xf numFmtId="164" fontId="4" fillId="4" borderId="21" xfId="2" applyFont="1" applyFill="1" applyBorder="1" applyProtection="1"/>
    <xf numFmtId="0" fontId="4" fillId="5" borderId="35" xfId="0" applyFont="1" applyFill="1" applyBorder="1"/>
    <xf numFmtId="164" fontId="4" fillId="5" borderId="36" xfId="2" applyFont="1" applyFill="1" applyBorder="1" applyProtection="1"/>
    <xf numFmtId="0" fontId="9" fillId="5" borderId="28" xfId="0" applyFont="1" applyFill="1" applyBorder="1"/>
    <xf numFmtId="0" fontId="10" fillId="0" borderId="0" xfId="0" applyFont="1"/>
    <xf numFmtId="165" fontId="11" fillId="5" borderId="28" xfId="1" applyNumberFormat="1" applyFont="1" applyFill="1" applyBorder="1" applyProtection="1"/>
    <xf numFmtId="164" fontId="11" fillId="5" borderId="28" xfId="0" applyNumberFormat="1" applyFont="1" applyFill="1" applyBorder="1"/>
    <xf numFmtId="0" fontId="6" fillId="6" borderId="1" xfId="0" applyFont="1" applyFill="1" applyBorder="1"/>
    <xf numFmtId="165" fontId="6" fillId="6" borderId="1" xfId="2" applyNumberFormat="1" applyFont="1" applyFill="1" applyBorder="1" applyAlignment="1" applyProtection="1">
      <alignment horizontal="right"/>
    </xf>
    <xf numFmtId="164" fontId="6" fillId="6" borderId="1" xfId="0" applyNumberFormat="1" applyFont="1" applyFill="1" applyBorder="1"/>
    <xf numFmtId="4" fontId="3" fillId="0" borderId="10" xfId="0" applyNumberFormat="1" applyFont="1" applyBorder="1"/>
    <xf numFmtId="0" fontId="0" fillId="0" borderId="0" xfId="0" applyAlignment="1">
      <alignment horizontal="justify" vertical="top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37" xfId="0" applyFont="1" applyBorder="1" applyAlignment="1">
      <alignment horizontal="justify" vertical="top"/>
    </xf>
    <xf numFmtId="0" fontId="12" fillId="0" borderId="38" xfId="0" applyFont="1" applyBorder="1" applyAlignment="1">
      <alignment horizontal="justify" vertical="top"/>
    </xf>
    <xf numFmtId="0" fontId="12" fillId="0" borderId="39" xfId="0" applyFont="1" applyBorder="1" applyAlignment="1">
      <alignment horizontal="justify" vertical="top"/>
    </xf>
    <xf numFmtId="0" fontId="12" fillId="0" borderId="40" xfId="0" applyFont="1" applyBorder="1" applyAlignment="1">
      <alignment horizontal="justify" vertical="top"/>
    </xf>
    <xf numFmtId="0" fontId="12" fillId="0" borderId="41" xfId="0" applyFont="1" applyBorder="1" applyAlignment="1">
      <alignment horizontal="justify" vertical="top"/>
    </xf>
    <xf numFmtId="0" fontId="12" fillId="0" borderId="42" xfId="0" applyFont="1" applyBorder="1" applyAlignment="1">
      <alignment horizontal="justify" vertical="top"/>
    </xf>
  </cellXfs>
  <cellStyles count="4">
    <cellStyle name="Normal" xfId="0" builtinId="0"/>
    <cellStyle name="Percentagem" xfId="1" builtinId="5"/>
    <cellStyle name="Vírgula" xfId="2" builtinId="3"/>
    <cellStyle name="Vírgul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171451</xdr:rowOff>
    </xdr:from>
    <xdr:to>
      <xdr:col>1</xdr:col>
      <xdr:colOff>1797997</xdr:colOff>
      <xdr:row>2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71451"/>
          <a:ext cx="1626547" cy="6572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8</xdr:row>
          <xdr:rowOff>180975</xdr:rowOff>
        </xdr:from>
        <xdr:to>
          <xdr:col>4</xdr:col>
          <xdr:colOff>361950</xdr:colOff>
          <xdr:row>10</xdr:row>
          <xdr:rowOff>0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190500</xdr:rowOff>
        </xdr:from>
        <xdr:to>
          <xdr:col>7</xdr:col>
          <xdr:colOff>209550</xdr:colOff>
          <xdr:row>9</xdr:row>
          <xdr:rowOff>190500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Programa/Projeto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8</xdr:row>
          <xdr:rowOff>171450</xdr:rowOff>
        </xdr:from>
        <xdr:to>
          <xdr:col>5</xdr:col>
          <xdr:colOff>1190625</xdr:colOff>
          <xdr:row>10</xdr:row>
          <xdr:rowOff>0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Evento/Ação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2"/>
  <sheetViews>
    <sheetView showGridLines="0" tabSelected="1" zoomScaleNormal="100" workbookViewId="0">
      <selection activeCell="B4" sqref="B4:H5"/>
    </sheetView>
  </sheetViews>
  <sheetFormatPr defaultRowHeight="15" x14ac:dyDescent="0.3"/>
  <cols>
    <col min="1" max="1" width="2.85546875" style="1" customWidth="1"/>
    <col min="2" max="2" width="41.140625" style="1" customWidth="1"/>
    <col min="3" max="3" width="6.5703125" style="1" bestFit="1" customWidth="1"/>
    <col min="4" max="4" width="14.42578125" style="1" customWidth="1"/>
    <col min="5" max="5" width="10.28515625" style="1" customWidth="1"/>
    <col min="6" max="6" width="23.5703125" style="1" customWidth="1"/>
    <col min="7" max="7" width="15.85546875" style="1" customWidth="1"/>
    <col min="8" max="8" width="13.85546875" style="1" bestFit="1" customWidth="1"/>
    <col min="9" max="9" width="9.140625" style="1"/>
    <col min="10" max="10" width="32.7109375" style="1" bestFit="1" customWidth="1"/>
    <col min="11" max="16384" width="9.140625" style="1"/>
  </cols>
  <sheetData>
    <row r="1" spans="2:10" ht="15.75" thickBot="1" x14ac:dyDescent="0.35"/>
    <row r="2" spans="2:10" ht="47.25" customHeight="1" thickTop="1" thickBot="1" x14ac:dyDescent="0.35">
      <c r="B2" s="9"/>
      <c r="C2" s="81" t="s">
        <v>26</v>
      </c>
      <c r="D2" s="82"/>
      <c r="E2" s="82"/>
      <c r="F2" s="82"/>
      <c r="G2" s="82"/>
      <c r="H2" s="83"/>
    </row>
    <row r="3" spans="2:10" ht="16.5" thickTop="1" thickBot="1" x14ac:dyDescent="0.35"/>
    <row r="4" spans="2:10" x14ac:dyDescent="0.3">
      <c r="B4" s="90" t="s">
        <v>42</v>
      </c>
      <c r="C4" s="91"/>
      <c r="D4" s="91"/>
      <c r="E4" s="91"/>
      <c r="F4" s="91"/>
      <c r="G4" s="91"/>
      <c r="H4" s="92"/>
    </row>
    <row r="5" spans="2:10" ht="33.75" customHeight="1" thickBot="1" x14ac:dyDescent="0.35">
      <c r="B5" s="93"/>
      <c r="C5" s="94"/>
      <c r="D5" s="94"/>
      <c r="E5" s="94"/>
      <c r="F5" s="94"/>
      <c r="G5" s="94"/>
      <c r="H5" s="95"/>
    </row>
    <row r="6" spans="2:10" x14ac:dyDescent="0.3">
      <c r="B6" s="57"/>
      <c r="C6" s="57"/>
      <c r="D6" s="57"/>
      <c r="E6" s="57"/>
      <c r="F6" s="57"/>
      <c r="G6" s="57"/>
      <c r="H6" s="57"/>
    </row>
    <row r="7" spans="2:10" ht="16.5" x14ac:dyDescent="0.3">
      <c r="B7" s="12" t="s">
        <v>41</v>
      </c>
      <c r="C7" s="84"/>
      <c r="D7" s="84"/>
      <c r="E7" s="84"/>
      <c r="F7" s="84"/>
      <c r="G7" s="84"/>
      <c r="H7" s="84"/>
    </row>
    <row r="8" spans="2:10" ht="15.75" thickBot="1" x14ac:dyDescent="0.35"/>
    <row r="9" spans="2:10" ht="15.75" thickBot="1" x14ac:dyDescent="0.35">
      <c r="B9" s="17" t="s">
        <v>23</v>
      </c>
      <c r="C9" s="89"/>
      <c r="D9" s="61"/>
      <c r="E9" s="61"/>
      <c r="F9" s="61"/>
      <c r="G9" s="61"/>
      <c r="H9" s="61"/>
    </row>
    <row r="10" spans="2:10" ht="15.75" thickBot="1" x14ac:dyDescent="0.35">
      <c r="B10" s="17" t="s">
        <v>9</v>
      </c>
      <c r="C10" s="26"/>
      <c r="D10" s="61"/>
      <c r="E10" s="61"/>
      <c r="F10" s="61"/>
      <c r="G10" s="61"/>
      <c r="H10" s="62"/>
    </row>
    <row r="11" spans="2:10" ht="15.75" thickBot="1" x14ac:dyDescent="0.35">
      <c r="B11" s="17" t="s">
        <v>10</v>
      </c>
      <c r="C11" s="89"/>
      <c r="D11" s="61"/>
      <c r="E11" s="61"/>
      <c r="F11" s="61"/>
      <c r="G11" s="61"/>
      <c r="H11" s="62"/>
    </row>
    <row r="12" spans="2:10" ht="15.75" thickBot="1" x14ac:dyDescent="0.35">
      <c r="B12" s="17" t="s">
        <v>16</v>
      </c>
      <c r="C12" s="89"/>
      <c r="D12" s="61"/>
      <c r="E12" s="61"/>
      <c r="F12" s="61"/>
      <c r="G12" s="61"/>
      <c r="H12" s="62"/>
    </row>
    <row r="13" spans="2:10" ht="15.75" thickBot="1" x14ac:dyDescent="0.35">
      <c r="B13" s="17" t="s">
        <v>11</v>
      </c>
      <c r="C13" s="63"/>
      <c r="D13" s="88"/>
      <c r="E13" s="64"/>
      <c r="F13" s="17" t="s">
        <v>12</v>
      </c>
      <c r="G13" s="63"/>
      <c r="H13" s="64"/>
    </row>
    <row r="14" spans="2:10" x14ac:dyDescent="0.3">
      <c r="H14" s="1" t="s">
        <v>15</v>
      </c>
    </row>
    <row r="15" spans="2:10" x14ac:dyDescent="0.3">
      <c r="B15" s="71" t="s">
        <v>7</v>
      </c>
      <c r="C15" s="71"/>
      <c r="D15" s="71"/>
      <c r="F15" s="85" t="s">
        <v>4</v>
      </c>
      <c r="G15" s="86"/>
      <c r="H15" s="87"/>
      <c r="J15" s="50"/>
    </row>
    <row r="16" spans="2:10" ht="15.75" thickBot="1" x14ac:dyDescent="0.35">
      <c r="B16" s="3" t="s">
        <v>8</v>
      </c>
      <c r="C16" s="28"/>
      <c r="D16" s="29">
        <v>0</v>
      </c>
      <c r="F16" s="20" t="s">
        <v>30</v>
      </c>
      <c r="G16" s="39"/>
      <c r="H16" s="23">
        <f>D25</f>
        <v>0</v>
      </c>
    </row>
    <row r="17" spans="2:9" ht="15.75" thickTop="1" x14ac:dyDescent="0.3">
      <c r="B17" s="3" t="s">
        <v>20</v>
      </c>
      <c r="C17" s="28"/>
      <c r="D17" s="29">
        <v>0</v>
      </c>
      <c r="F17" s="18" t="s">
        <v>38</v>
      </c>
      <c r="G17" s="41" t="str">
        <f>IF(H16=0,"-  ",H17/H19)</f>
        <v xml:space="preserve">-  </v>
      </c>
      <c r="H17" s="8">
        <f>$G$52</f>
        <v>0</v>
      </c>
    </row>
    <row r="18" spans="2:9" ht="17.25" thickBot="1" x14ac:dyDescent="0.35">
      <c r="F18" s="49" t="s">
        <v>37</v>
      </c>
      <c r="G18" s="51">
        <v>1</v>
      </c>
      <c r="H18" s="52">
        <f>SUM(H16:H17)</f>
        <v>0</v>
      </c>
    </row>
    <row r="19" spans="2:9" ht="16.5" thickTop="1" thickBot="1" x14ac:dyDescent="0.35">
      <c r="B19" s="6" t="s">
        <v>19</v>
      </c>
      <c r="C19" s="27"/>
      <c r="D19" s="30">
        <v>0</v>
      </c>
      <c r="F19" s="22" t="s">
        <v>29</v>
      </c>
      <c r="G19" s="40">
        <v>-0.4</v>
      </c>
      <c r="H19" s="19">
        <f>H18*$G$19</f>
        <v>0</v>
      </c>
      <c r="I19" s="7"/>
    </row>
    <row r="20" spans="2:9" ht="15.75" thickBot="1" x14ac:dyDescent="0.35">
      <c r="F20" s="18" t="s">
        <v>6</v>
      </c>
      <c r="G20" s="41" t="str">
        <f>IF(H18=0,"-  ",H20/H18)</f>
        <v xml:space="preserve">-  </v>
      </c>
      <c r="H20" s="8">
        <f>-$G$46</f>
        <v>0</v>
      </c>
    </row>
    <row r="21" spans="2:9" ht="15.75" thickBot="1" x14ac:dyDescent="0.35">
      <c r="B21" s="21" t="s">
        <v>31</v>
      </c>
      <c r="C21" s="45"/>
      <c r="D21" s="46">
        <f>($D$16*$D$17*$D$19)</f>
        <v>0</v>
      </c>
      <c r="F21" s="53" t="s">
        <v>33</v>
      </c>
      <c r="G21" s="54" t="str">
        <f>IF(H18=0,"-  ",H21/H18)</f>
        <v xml:space="preserve">-  </v>
      </c>
      <c r="H21" s="55">
        <f>SUM(H18:H20)</f>
        <v>0</v>
      </c>
    </row>
    <row r="22" spans="2:9" x14ac:dyDescent="0.3">
      <c r="B22" s="2" t="s">
        <v>32</v>
      </c>
      <c r="C22" s="25">
        <v>-8.6499999999999994E-2</v>
      </c>
      <c r="D22" s="24">
        <f>D21*$C$22</f>
        <v>0</v>
      </c>
    </row>
    <row r="23" spans="2:9" x14ac:dyDescent="0.3">
      <c r="B23" s="3" t="s">
        <v>34</v>
      </c>
      <c r="C23" s="31">
        <v>0</v>
      </c>
      <c r="D23" s="24">
        <f>-$D$19*$D$17*$C$23*50%</f>
        <v>0</v>
      </c>
    </row>
    <row r="24" spans="2:9" x14ac:dyDescent="0.3">
      <c r="B24" s="3" t="s">
        <v>39</v>
      </c>
      <c r="C24" s="31">
        <v>0</v>
      </c>
      <c r="D24" s="24">
        <f>-$D$19*$D$17*$C$24*15%</f>
        <v>0</v>
      </c>
    </row>
    <row r="25" spans="2:9" ht="15.75" thickBot="1" x14ac:dyDescent="0.35">
      <c r="B25" s="20" t="s">
        <v>30</v>
      </c>
      <c r="C25" s="47"/>
      <c r="D25" s="48">
        <f>SUM($D$21:$D$24)</f>
        <v>0</v>
      </c>
    </row>
    <row r="26" spans="2:9" ht="16.5" thickTop="1" thickBot="1" x14ac:dyDescent="0.35">
      <c r="F26" s="13"/>
      <c r="G26" s="14"/>
      <c r="H26" s="15"/>
    </row>
    <row r="27" spans="2:9" ht="15.75" thickBot="1" x14ac:dyDescent="0.35">
      <c r="B27" s="65" t="s">
        <v>27</v>
      </c>
      <c r="C27" s="66"/>
      <c r="D27" s="67"/>
      <c r="E27" s="10" t="s">
        <v>0</v>
      </c>
      <c r="F27" s="10" t="s">
        <v>1</v>
      </c>
      <c r="G27" s="11" t="s">
        <v>2</v>
      </c>
      <c r="H27" s="11" t="s">
        <v>3</v>
      </c>
    </row>
    <row r="28" spans="2:9" x14ac:dyDescent="0.3">
      <c r="B28" s="68" t="s">
        <v>40</v>
      </c>
      <c r="C28" s="69"/>
      <c r="D28" s="70"/>
      <c r="E28" s="2">
        <v>0</v>
      </c>
      <c r="F28" s="56">
        <v>0</v>
      </c>
      <c r="G28" s="24">
        <f t="shared" ref="G28:G51" si="0">E28*F28</f>
        <v>0</v>
      </c>
      <c r="H28" s="42">
        <f t="shared" ref="H28:H46" si="1">IF($H$18=0,0,G28/$H$18)</f>
        <v>0</v>
      </c>
    </row>
    <row r="29" spans="2:9" x14ac:dyDescent="0.3">
      <c r="B29" s="58" t="s">
        <v>24</v>
      </c>
      <c r="C29" s="59"/>
      <c r="D29" s="60"/>
      <c r="E29" s="3">
        <v>0</v>
      </c>
      <c r="F29" s="3">
        <v>0</v>
      </c>
      <c r="G29" s="24">
        <f t="shared" si="0"/>
        <v>0</v>
      </c>
      <c r="H29" s="43">
        <f t="shared" si="1"/>
        <v>0</v>
      </c>
    </row>
    <row r="30" spans="2:9" x14ac:dyDescent="0.3">
      <c r="B30" s="58" t="s">
        <v>24</v>
      </c>
      <c r="C30" s="59"/>
      <c r="D30" s="60"/>
      <c r="E30" s="3"/>
      <c r="F30" s="3"/>
      <c r="G30" s="24">
        <f t="shared" si="0"/>
        <v>0</v>
      </c>
      <c r="H30" s="43">
        <f t="shared" si="1"/>
        <v>0</v>
      </c>
    </row>
    <row r="31" spans="2:9" x14ac:dyDescent="0.3">
      <c r="B31" s="58" t="s">
        <v>24</v>
      </c>
      <c r="C31" s="59"/>
      <c r="D31" s="60"/>
      <c r="E31" s="3"/>
      <c r="F31" s="37">
        <v>0</v>
      </c>
      <c r="G31" s="24">
        <f t="shared" si="0"/>
        <v>0</v>
      </c>
      <c r="H31" s="43">
        <f t="shared" si="1"/>
        <v>0</v>
      </c>
    </row>
    <row r="32" spans="2:9" x14ac:dyDescent="0.3">
      <c r="B32" s="58" t="s">
        <v>24</v>
      </c>
      <c r="C32" s="59"/>
      <c r="D32" s="60"/>
      <c r="E32" s="3"/>
      <c r="F32" s="37"/>
      <c r="G32" s="24">
        <f t="shared" si="0"/>
        <v>0</v>
      </c>
      <c r="H32" s="43">
        <f t="shared" si="1"/>
        <v>0</v>
      </c>
    </row>
    <row r="33" spans="2:8" x14ac:dyDescent="0.3">
      <c r="B33" s="58" t="s">
        <v>24</v>
      </c>
      <c r="C33" s="59"/>
      <c r="D33" s="60"/>
      <c r="E33" s="3"/>
      <c r="F33" s="37"/>
      <c r="G33" s="24">
        <f t="shared" si="0"/>
        <v>0</v>
      </c>
      <c r="H33" s="43">
        <f t="shared" si="1"/>
        <v>0</v>
      </c>
    </row>
    <row r="34" spans="2:8" x14ac:dyDescent="0.3">
      <c r="B34" s="58" t="s">
        <v>24</v>
      </c>
      <c r="C34" s="59"/>
      <c r="D34" s="60"/>
      <c r="E34" s="3"/>
      <c r="F34" s="37"/>
      <c r="G34" s="24">
        <f t="shared" si="0"/>
        <v>0</v>
      </c>
      <c r="H34" s="43">
        <f t="shared" si="1"/>
        <v>0</v>
      </c>
    </row>
    <row r="35" spans="2:8" x14ac:dyDescent="0.3">
      <c r="B35" s="58" t="s">
        <v>24</v>
      </c>
      <c r="C35" s="59"/>
      <c r="D35" s="60"/>
      <c r="E35" s="3"/>
      <c r="F35" s="37"/>
      <c r="G35" s="24">
        <f t="shared" si="0"/>
        <v>0</v>
      </c>
      <c r="H35" s="43">
        <f t="shared" si="1"/>
        <v>0</v>
      </c>
    </row>
    <row r="36" spans="2:8" x14ac:dyDescent="0.3">
      <c r="B36" s="58" t="s">
        <v>24</v>
      </c>
      <c r="C36" s="59"/>
      <c r="D36" s="60"/>
      <c r="E36" s="3"/>
      <c r="F36" s="37"/>
      <c r="G36" s="24">
        <f t="shared" si="0"/>
        <v>0</v>
      </c>
      <c r="H36" s="43">
        <f t="shared" si="1"/>
        <v>0</v>
      </c>
    </row>
    <row r="37" spans="2:8" x14ac:dyDescent="0.3">
      <c r="B37" s="58" t="s">
        <v>24</v>
      </c>
      <c r="C37" s="59"/>
      <c r="D37" s="60"/>
      <c r="E37" s="3"/>
      <c r="F37" s="37"/>
      <c r="G37" s="24">
        <f t="shared" si="0"/>
        <v>0</v>
      </c>
      <c r="H37" s="43">
        <f t="shared" si="1"/>
        <v>0</v>
      </c>
    </row>
    <row r="38" spans="2:8" x14ac:dyDescent="0.3">
      <c r="B38" s="58" t="s">
        <v>24</v>
      </c>
      <c r="C38" s="59"/>
      <c r="D38" s="60"/>
      <c r="E38" s="3"/>
      <c r="F38" s="37"/>
      <c r="G38" s="24">
        <f t="shared" si="0"/>
        <v>0</v>
      </c>
      <c r="H38" s="43">
        <f t="shared" si="1"/>
        <v>0</v>
      </c>
    </row>
    <row r="39" spans="2:8" x14ac:dyDescent="0.3">
      <c r="B39" s="58" t="s">
        <v>17</v>
      </c>
      <c r="C39" s="59"/>
      <c r="D39" s="60"/>
      <c r="E39" s="3"/>
      <c r="F39" s="37"/>
      <c r="G39" s="24">
        <f t="shared" si="0"/>
        <v>0</v>
      </c>
      <c r="H39" s="43">
        <f t="shared" si="1"/>
        <v>0</v>
      </c>
    </row>
    <row r="40" spans="2:8" x14ac:dyDescent="0.3">
      <c r="B40" s="58" t="s">
        <v>18</v>
      </c>
      <c r="C40" s="59"/>
      <c r="D40" s="60"/>
      <c r="E40" s="3"/>
      <c r="F40" s="37"/>
      <c r="G40" s="24">
        <f t="shared" si="0"/>
        <v>0</v>
      </c>
      <c r="H40" s="43">
        <f t="shared" si="1"/>
        <v>0</v>
      </c>
    </row>
    <row r="41" spans="2:8" x14ac:dyDescent="0.3">
      <c r="B41" s="58" t="s">
        <v>13</v>
      </c>
      <c r="C41" s="59"/>
      <c r="D41" s="60"/>
      <c r="E41" s="3"/>
      <c r="F41" s="37"/>
      <c r="G41" s="24">
        <f t="shared" si="0"/>
        <v>0</v>
      </c>
      <c r="H41" s="43">
        <f t="shared" si="1"/>
        <v>0</v>
      </c>
    </row>
    <row r="42" spans="2:8" x14ac:dyDescent="0.3">
      <c r="B42" s="58" t="s">
        <v>14</v>
      </c>
      <c r="C42" s="59"/>
      <c r="D42" s="60"/>
      <c r="E42" s="3"/>
      <c r="F42" s="37"/>
      <c r="G42" s="24">
        <f t="shared" si="0"/>
        <v>0</v>
      </c>
      <c r="H42" s="43">
        <f t="shared" si="1"/>
        <v>0</v>
      </c>
    </row>
    <row r="43" spans="2:8" x14ac:dyDescent="0.3">
      <c r="B43" s="58" t="s">
        <v>22</v>
      </c>
      <c r="C43" s="59"/>
      <c r="D43" s="60"/>
      <c r="E43" s="3"/>
      <c r="F43" s="37"/>
      <c r="G43" s="24">
        <f t="shared" si="0"/>
        <v>0</v>
      </c>
      <c r="H43" s="43">
        <f t="shared" si="1"/>
        <v>0</v>
      </c>
    </row>
    <row r="44" spans="2:8" x14ac:dyDescent="0.3">
      <c r="B44" s="58" t="s">
        <v>21</v>
      </c>
      <c r="C44" s="59"/>
      <c r="D44" s="60"/>
      <c r="E44" s="3"/>
      <c r="F44" s="37"/>
      <c r="G44" s="24">
        <f t="shared" si="0"/>
        <v>0</v>
      </c>
      <c r="H44" s="43">
        <f t="shared" si="1"/>
        <v>0</v>
      </c>
    </row>
    <row r="45" spans="2:8" ht="15.75" thickBot="1" x14ac:dyDescent="0.35">
      <c r="B45" s="72" t="s">
        <v>35</v>
      </c>
      <c r="C45" s="73"/>
      <c r="D45" s="74"/>
      <c r="E45" s="32"/>
      <c r="F45" s="38"/>
      <c r="G45" s="34">
        <v>0</v>
      </c>
      <c r="H45" s="44">
        <f t="shared" si="1"/>
        <v>0</v>
      </c>
    </row>
    <row r="46" spans="2:8" ht="16.5" x14ac:dyDescent="0.3">
      <c r="B46" s="12" t="s">
        <v>28</v>
      </c>
      <c r="C46" s="12"/>
      <c r="D46" s="12"/>
      <c r="E46" s="12"/>
      <c r="F46" s="12"/>
      <c r="G46" s="35">
        <f>SUM($G$28:$G$45)</f>
        <v>0</v>
      </c>
      <c r="H46" s="16">
        <f t="shared" si="1"/>
        <v>0</v>
      </c>
    </row>
    <row r="47" spans="2:8" ht="15.75" thickBot="1" x14ac:dyDescent="0.35"/>
    <row r="48" spans="2:8" ht="15.75" thickBot="1" x14ac:dyDescent="0.35">
      <c r="B48" s="75" t="s">
        <v>5</v>
      </c>
      <c r="C48" s="76"/>
      <c r="D48" s="77"/>
      <c r="E48" s="4" t="s">
        <v>0</v>
      </c>
      <c r="F48" s="4" t="s">
        <v>1</v>
      </c>
      <c r="G48" s="4" t="s">
        <v>2</v>
      </c>
      <c r="H48" s="5" t="s">
        <v>3</v>
      </c>
    </row>
    <row r="49" spans="2:8" x14ac:dyDescent="0.3">
      <c r="B49" s="78"/>
      <c r="C49" s="79"/>
      <c r="D49" s="80"/>
      <c r="E49" s="2"/>
      <c r="F49" s="36"/>
      <c r="G49" s="33">
        <f t="shared" si="0"/>
        <v>0</v>
      </c>
      <c r="H49" s="42">
        <f t="shared" ref="H49:H52" si="2">IF($H$18=0,0,G49/$H$18)</f>
        <v>0</v>
      </c>
    </row>
    <row r="50" spans="2:8" x14ac:dyDescent="0.3">
      <c r="B50" s="58" t="s">
        <v>25</v>
      </c>
      <c r="C50" s="59"/>
      <c r="D50" s="60"/>
      <c r="E50" s="2">
        <v>0</v>
      </c>
      <c r="F50" s="36">
        <v>0</v>
      </c>
      <c r="G50" s="33">
        <f t="shared" si="0"/>
        <v>0</v>
      </c>
      <c r="H50" s="43">
        <f t="shared" si="2"/>
        <v>0</v>
      </c>
    </row>
    <row r="51" spans="2:8" ht="15.75" thickBot="1" x14ac:dyDescent="0.35">
      <c r="B51" s="72"/>
      <c r="C51" s="73"/>
      <c r="D51" s="74"/>
      <c r="E51" s="32"/>
      <c r="F51" s="38"/>
      <c r="G51" s="34">
        <f t="shared" si="0"/>
        <v>0</v>
      </c>
      <c r="H51" s="44">
        <f t="shared" si="2"/>
        <v>0</v>
      </c>
    </row>
    <row r="52" spans="2:8" ht="16.5" x14ac:dyDescent="0.3">
      <c r="B52" s="12" t="s">
        <v>36</v>
      </c>
      <c r="C52" s="12"/>
      <c r="D52" s="12"/>
      <c r="E52" s="12"/>
      <c r="F52" s="12"/>
      <c r="G52" s="35">
        <f>SUM($G$49:$G$51)</f>
        <v>0</v>
      </c>
      <c r="H52" s="16">
        <f t="shared" si="2"/>
        <v>0</v>
      </c>
    </row>
  </sheetData>
  <protectedRanges>
    <protectedRange sqref="D16:D17 D19 B9:H13 C23:C24 B49:F51 C7 B33:F45 B28:F32" name="Autor" securityDescriptor="O:WDG:WDD:(A;;CC;;;AU)"/>
  </protectedRanges>
  <mergeCells count="34">
    <mergeCell ref="B42:D42"/>
    <mergeCell ref="B43:D43"/>
    <mergeCell ref="B44:D44"/>
    <mergeCell ref="C2:H2"/>
    <mergeCell ref="C7:H7"/>
    <mergeCell ref="F15:H15"/>
    <mergeCell ref="C13:E13"/>
    <mergeCell ref="C11:H11"/>
    <mergeCell ref="C12:H12"/>
    <mergeCell ref="C9:H9"/>
    <mergeCell ref="B4:H5"/>
    <mergeCell ref="B51:D51"/>
    <mergeCell ref="B31:D31"/>
    <mergeCell ref="B32:D32"/>
    <mergeCell ref="B45:D45"/>
    <mergeCell ref="B48:D48"/>
    <mergeCell ref="B49:D49"/>
    <mergeCell ref="B36:D36"/>
    <mergeCell ref="B37:D37"/>
    <mergeCell ref="B38:D38"/>
    <mergeCell ref="B50:D50"/>
    <mergeCell ref="B33:D33"/>
    <mergeCell ref="B34:D34"/>
    <mergeCell ref="B35:D35"/>
    <mergeCell ref="B39:D39"/>
    <mergeCell ref="B40:D40"/>
    <mergeCell ref="B41:D41"/>
    <mergeCell ref="B30:D30"/>
    <mergeCell ref="D10:H10"/>
    <mergeCell ref="G13:H13"/>
    <mergeCell ref="B27:D27"/>
    <mergeCell ref="B28:D28"/>
    <mergeCell ref="B29:D29"/>
    <mergeCell ref="B15:D15"/>
  </mergeCells>
  <pageMargins left="0.511811024" right="0.511811024" top="0.78740157499999996" bottom="0.78740157499999996" header="0.31496062000000002" footer="0.31496062000000002"/>
  <pageSetup paperSize="9" scale="73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Option Button 2">
              <controlPr defaultSize="0" autoFill="0" autoLine="0" autoPict="0">
                <anchor moveWithCells="1">
                  <from>
                    <xdr:col>3</xdr:col>
                    <xdr:colOff>419100</xdr:colOff>
                    <xdr:row>8</xdr:row>
                    <xdr:rowOff>180975</xdr:rowOff>
                  </from>
                  <to>
                    <xdr:col>4</xdr:col>
                    <xdr:colOff>361950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Option Button 4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190500</xdr:rowOff>
                  </from>
                  <to>
                    <xdr:col>7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Option Button 5">
              <controlPr defaultSize="0" autoFill="0" autoLine="0" autoPict="0">
                <anchor moveWithCells="1">
                  <from>
                    <xdr:col>4</xdr:col>
                    <xdr:colOff>762000</xdr:colOff>
                    <xdr:row>8</xdr:row>
                    <xdr:rowOff>171450</xdr:rowOff>
                  </from>
                  <to>
                    <xdr:col>5</xdr:col>
                    <xdr:colOff>1190625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Extensão UTP</vt:lpstr>
      <vt:lpstr>'Extensão UTP'!Área_de_Impressão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Ana Tigrinho</cp:lastModifiedBy>
  <cp:lastPrinted>2021-11-25T19:06:03Z</cp:lastPrinted>
  <dcterms:created xsi:type="dcterms:W3CDTF">1998-01-01T02:02:52Z</dcterms:created>
  <dcterms:modified xsi:type="dcterms:W3CDTF">2023-08-08T13:32:40Z</dcterms:modified>
</cp:coreProperties>
</file>